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Users\GFUser\Desktop\"/>
    </mc:Choice>
  </mc:AlternateContent>
  <bookViews>
    <workbookView xWindow="0" yWindow="0" windowWidth="28800" windowHeight="12435"/>
  </bookViews>
  <sheets>
    <sheet name="előkalk.m." sheetId="8" r:id="rId1"/>
  </sheets>
  <definedNames>
    <definedName name="_xlnm.Print_Area" localSheetId="0">előkalk.m.!$A$1:$L$71</definedName>
  </definedNames>
  <calcPr calcId="152511" iterate="1"/>
</workbook>
</file>

<file path=xl/calcChain.xml><?xml version="1.0" encoding="utf-8"?>
<calcChain xmlns="http://schemas.openxmlformats.org/spreadsheetml/2006/main">
  <c r="H31" i="8" l="1"/>
  <c r="H30" i="8"/>
  <c r="H29" i="8"/>
  <c r="J27" i="8" s="1"/>
  <c r="I16" i="8"/>
  <c r="I17" i="8" s="1"/>
  <c r="J21" i="8"/>
  <c r="H48" i="8" l="1"/>
  <c r="H49" i="8"/>
  <c r="J46" i="8" s="1"/>
  <c r="H43" i="8"/>
  <c r="H44" i="8"/>
  <c r="J41" i="8" l="1"/>
  <c r="I51" i="8" s="1"/>
</calcChain>
</file>

<file path=xl/sharedStrings.xml><?xml version="1.0" encoding="utf-8"?>
<sst xmlns="http://schemas.openxmlformats.org/spreadsheetml/2006/main" count="90" uniqueCount="67">
  <si>
    <t>Előkalkuláció</t>
  </si>
  <si>
    <t>Ft</t>
  </si>
  <si>
    <t>témavezető</t>
  </si>
  <si>
    <t>Utókalkuláció</t>
  </si>
  <si>
    <t>A szerződéses tevékenység időtartama:</t>
  </si>
  <si>
    <t>Várható / Tényleges bevétel:</t>
  </si>
  <si>
    <t>Bruttó bevétel:</t>
  </si>
  <si>
    <t>ÁFA</t>
  </si>
  <si>
    <t>Tervezett / Tényleges kiadások:</t>
  </si>
  <si>
    <t>1.</t>
  </si>
  <si>
    <t>Személyi jellegű kifizetések:</t>
  </si>
  <si>
    <t>1.1.</t>
  </si>
  <si>
    <t>1.2.</t>
  </si>
  <si>
    <t>2.</t>
  </si>
  <si>
    <t>Munkaadót terhelő járulékok:</t>
  </si>
  <si>
    <t>2.1.</t>
  </si>
  <si>
    <t>2.2.</t>
  </si>
  <si>
    <t>3.</t>
  </si>
  <si>
    <t>Közvetlen anyagköltség:</t>
  </si>
  <si>
    <t>4.</t>
  </si>
  <si>
    <t>Szolgáltatások (alvállalkozók) közvetlen költségei:</t>
  </si>
  <si>
    <t>5.</t>
  </si>
  <si>
    <t>Befektetett tárgyi eszköz beszerzése:</t>
  </si>
  <si>
    <t>6.</t>
  </si>
  <si>
    <t>Egyéb közvetlen költségek:</t>
  </si>
  <si>
    <t>7.</t>
  </si>
  <si>
    <t>Általános költségek:</t>
  </si>
  <si>
    <t>7.2.</t>
  </si>
  <si>
    <t>Kiadás összesen:</t>
  </si>
  <si>
    <t>A tevékenység az egyetemi források (infrastruktúra, energia, víz stb.) átlagos felhasználásával jár.</t>
  </si>
  <si>
    <t xml:space="preserve">A tevékenység az egyetemi források (infrastruktúra ,energia, víz stb. ) átlagosnál nagyobb mértékű felhasználásával jár. </t>
  </si>
  <si>
    <t>Ennek fedezetére ………………Ft-ot terveztünk elkülöníteni az egyéb közvetlen költségek terhére.</t>
  </si>
  <si>
    <t>…………………….……….</t>
  </si>
  <si>
    <t>dékán</t>
  </si>
  <si>
    <t>7.1.</t>
  </si>
  <si>
    <t>Témavezető:</t>
  </si>
  <si>
    <t>Költségvetési osztály tölti ki!</t>
  </si>
  <si>
    <t>A költségvetési folyamatokhoz szükséges beállítások megtörténtek.</t>
  </si>
  <si>
    <t>………………………………………..</t>
  </si>
  <si>
    <t>Kutatási / szerződéses munka kalkulációs adatlapja</t>
  </si>
  <si>
    <t>A szerződéses tevékenység:</t>
  </si>
  <si>
    <t>Kari közvetett költségek:</t>
  </si>
  <si>
    <t>Felújítás (Nettó bevétel 5%-a)</t>
  </si>
  <si>
    <t>Rezsi (Nettó bevétel 18%-a)</t>
  </si>
  <si>
    <t>8.</t>
  </si>
  <si>
    <t>8.1.</t>
  </si>
  <si>
    <t>8.2.</t>
  </si>
  <si>
    <t>Kar/Intézet:</t>
  </si>
  <si>
    <t>Pénzügyi központ:</t>
  </si>
  <si>
    <t>Pénzügyi alap:</t>
  </si>
  <si>
    <t>keretfelelős</t>
  </si>
  <si>
    <t>Nettó bevétel:</t>
  </si>
  <si>
    <t>kancellár</t>
  </si>
  <si>
    <t>Rektori tartalék (Nettó bevétel 3%-a)</t>
  </si>
  <si>
    <t>Kezelési költség (Nettó bevétel 3%-a)</t>
  </si>
  <si>
    <r>
      <t xml:space="preserve">A megrendelő </t>
    </r>
    <r>
      <rPr>
        <b/>
        <sz val="11"/>
        <rFont val="Times New Roman CE"/>
        <charset val="238"/>
      </rPr>
      <t>megnevezése:</t>
    </r>
  </si>
  <si>
    <t xml:space="preserve">Szerződés száma: </t>
  </si>
  <si>
    <t>1.3.</t>
  </si>
  <si>
    <t>2.3.</t>
  </si>
  <si>
    <t>Keresetkiegészítések</t>
  </si>
  <si>
    <t>Főállású alkalmazások</t>
  </si>
  <si>
    <t>Megbízási díjak</t>
  </si>
  <si>
    <t>Főállású alkalmazottak járulék költsége (15,5%)</t>
  </si>
  <si>
    <t>Keresetkiegészítések után (15,5%)</t>
  </si>
  <si>
    <t>Megbízási díjak után (90% után 15,5%)</t>
  </si>
  <si>
    <t>Dátum:  20…. év, ……………..… hó ….... Nap</t>
  </si>
  <si>
    <t xml:space="preserve">Dátum: 20….. év, ………….. hó …….. nap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</si>
</sst>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Border="1"/>
    <xf numFmtId="0" fontId="3" fillId="0" borderId="0" xfId="0" applyFont="1"/>
    <xf numFmtId="0" fontId="3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left" inden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3" fontId="6" fillId="0" borderId="0" xfId="0" applyNumberFormat="1" applyFont="1" applyBorder="1" applyAlignment="1">
      <alignment horizontal="right"/>
    </xf>
    <xf numFmtId="49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Alignment="1">
      <alignment horizontal="center"/>
    </xf>
    <xf numFmtId="0" fontId="10" fillId="0" borderId="0" xfId="0" applyFont="1"/>
    <xf numFmtId="0" fontId="3" fillId="0" borderId="5" xfId="0" applyFont="1" applyBorder="1"/>
    <xf numFmtId="0" fontId="7" fillId="0" borderId="5" xfId="0" applyFont="1" applyBorder="1"/>
    <xf numFmtId="0" fontId="12" fillId="0" borderId="5" xfId="0" applyFont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4" fontId="8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indent="1"/>
    </xf>
    <xf numFmtId="0" fontId="6" fillId="0" borderId="0" xfId="0" applyFont="1" applyFill="1"/>
    <xf numFmtId="0" fontId="6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3" fontId="8" fillId="0" borderId="3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</xdr:row>
      <xdr:rowOff>9525</xdr:rowOff>
    </xdr:from>
    <xdr:to>
      <xdr:col>0</xdr:col>
      <xdr:colOff>419100</xdr:colOff>
      <xdr:row>3</xdr:row>
      <xdr:rowOff>0</xdr:rowOff>
    </xdr:to>
    <xdr:sp macro="" textlink="">
      <xdr:nvSpPr>
        <xdr:cNvPr id="1473" name="Rectangle 1"/>
        <xdr:cNvSpPr>
          <a:spLocks noChangeArrowheads="1"/>
        </xdr:cNvSpPr>
      </xdr:nvSpPr>
      <xdr:spPr bwMode="auto">
        <a:xfrm>
          <a:off x="276225" y="59055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4</xdr:row>
      <xdr:rowOff>0</xdr:rowOff>
    </xdr:from>
    <xdr:to>
      <xdr:col>0</xdr:col>
      <xdr:colOff>419100</xdr:colOff>
      <xdr:row>4</xdr:row>
      <xdr:rowOff>152400</xdr:rowOff>
    </xdr:to>
    <xdr:sp macro="" textlink="">
      <xdr:nvSpPr>
        <xdr:cNvPr id="1474" name="Rectangle 2"/>
        <xdr:cNvSpPr>
          <a:spLocks noChangeArrowheads="1"/>
        </xdr:cNvSpPr>
      </xdr:nvSpPr>
      <xdr:spPr bwMode="auto">
        <a:xfrm>
          <a:off x="276225" y="8001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54</xdr:row>
      <xdr:rowOff>9525</xdr:rowOff>
    </xdr:from>
    <xdr:to>
      <xdr:col>0</xdr:col>
      <xdr:colOff>419100</xdr:colOff>
      <xdr:row>55</xdr:row>
      <xdr:rowOff>0</xdr:rowOff>
    </xdr:to>
    <xdr:sp macro="" textlink="">
      <xdr:nvSpPr>
        <xdr:cNvPr id="1476" name="Rectangle 9"/>
        <xdr:cNvSpPr>
          <a:spLocks noChangeArrowheads="1"/>
        </xdr:cNvSpPr>
      </xdr:nvSpPr>
      <xdr:spPr bwMode="auto">
        <a:xfrm>
          <a:off x="276225" y="11430000"/>
          <a:ext cx="1428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52</xdr:row>
      <xdr:rowOff>9525</xdr:rowOff>
    </xdr:from>
    <xdr:to>
      <xdr:col>0</xdr:col>
      <xdr:colOff>419100</xdr:colOff>
      <xdr:row>53</xdr:row>
      <xdr:rowOff>0</xdr:rowOff>
    </xdr:to>
    <xdr:sp macro="" textlink="">
      <xdr:nvSpPr>
        <xdr:cNvPr id="1477" name="Rectangle 10"/>
        <xdr:cNvSpPr>
          <a:spLocks noChangeArrowheads="1"/>
        </xdr:cNvSpPr>
      </xdr:nvSpPr>
      <xdr:spPr bwMode="auto">
        <a:xfrm>
          <a:off x="276225" y="11163300"/>
          <a:ext cx="1428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4</xdr:row>
      <xdr:rowOff>0</xdr:rowOff>
    </xdr:from>
    <xdr:to>
      <xdr:col>0</xdr:col>
      <xdr:colOff>419100</xdr:colOff>
      <xdr:row>4</xdr:row>
      <xdr:rowOff>152400</xdr:rowOff>
    </xdr:to>
    <xdr:sp macro="" textlink="">
      <xdr:nvSpPr>
        <xdr:cNvPr id="1478" name="Rectangle 12"/>
        <xdr:cNvSpPr>
          <a:spLocks noChangeArrowheads="1"/>
        </xdr:cNvSpPr>
      </xdr:nvSpPr>
      <xdr:spPr bwMode="auto">
        <a:xfrm>
          <a:off x="276225" y="8001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54</xdr:row>
      <xdr:rowOff>9525</xdr:rowOff>
    </xdr:from>
    <xdr:to>
      <xdr:col>0</xdr:col>
      <xdr:colOff>419100</xdr:colOff>
      <xdr:row>55</xdr:row>
      <xdr:rowOff>0</xdr:rowOff>
    </xdr:to>
    <xdr:sp macro="" textlink="">
      <xdr:nvSpPr>
        <xdr:cNvPr id="1482" name="Rectangle 19"/>
        <xdr:cNvSpPr>
          <a:spLocks noChangeArrowheads="1"/>
        </xdr:cNvSpPr>
      </xdr:nvSpPr>
      <xdr:spPr bwMode="auto">
        <a:xfrm>
          <a:off x="276225" y="11430000"/>
          <a:ext cx="1428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52</xdr:row>
      <xdr:rowOff>9525</xdr:rowOff>
    </xdr:from>
    <xdr:to>
      <xdr:col>0</xdr:col>
      <xdr:colOff>419100</xdr:colOff>
      <xdr:row>53</xdr:row>
      <xdr:rowOff>0</xdr:rowOff>
    </xdr:to>
    <xdr:sp macro="" textlink="">
      <xdr:nvSpPr>
        <xdr:cNvPr id="1044" name="Rectangle 20"/>
        <xdr:cNvSpPr>
          <a:spLocks noChangeArrowheads="1"/>
        </xdr:cNvSpPr>
      </xdr:nvSpPr>
      <xdr:spPr bwMode="auto">
        <a:xfrm>
          <a:off x="276225" y="10439400"/>
          <a:ext cx="1428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hu-HU" sz="10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hu-HU" sz="10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abSelected="1" view="pageBreakPreview" zoomScaleNormal="100" zoomScaleSheetLayoutView="100" workbookViewId="0">
      <selection sqref="A1:L1"/>
    </sheetView>
  </sheetViews>
  <sheetFormatPr defaultRowHeight="12.75" x14ac:dyDescent="0.2"/>
  <cols>
    <col min="1" max="1" width="22.42578125" style="3" customWidth="1"/>
    <col min="2" max="7" width="10.7109375" style="3" customWidth="1"/>
    <col min="8" max="11" width="9.7109375" style="3" customWidth="1"/>
    <col min="12" max="12" width="4.42578125" style="3" bestFit="1" customWidth="1"/>
    <col min="13" max="16384" width="9.140625" style="3"/>
  </cols>
  <sheetData>
    <row r="1" spans="1:16" ht="20.25" customHeight="1" x14ac:dyDescent="0.2">
      <c r="A1" s="36" t="s">
        <v>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6" ht="15.75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6" ht="12" customHeight="1" x14ac:dyDescent="0.2">
      <c r="A3" s="4"/>
      <c r="B3" s="19" t="s">
        <v>0</v>
      </c>
    </row>
    <row r="4" spans="1:16" ht="12" customHeight="1" x14ac:dyDescent="0.2"/>
    <row r="5" spans="1:16" ht="12" customHeight="1" x14ac:dyDescent="0.2">
      <c r="B5" s="19" t="s">
        <v>3</v>
      </c>
    </row>
    <row r="7" spans="1:16" s="7" customFormat="1" ht="35.1" customHeight="1" x14ac:dyDescent="0.25">
      <c r="A7" s="24" t="s">
        <v>47</v>
      </c>
      <c r="B7" s="38"/>
      <c r="C7" s="38"/>
      <c r="D7" s="38"/>
      <c r="E7" s="38"/>
      <c r="F7" s="38"/>
      <c r="G7" s="39" t="s">
        <v>35</v>
      </c>
      <c r="H7" s="39"/>
      <c r="I7" s="38"/>
      <c r="J7" s="38"/>
      <c r="K7" s="38"/>
      <c r="L7" s="25"/>
    </row>
    <row r="8" spans="1:16" s="7" customFormat="1" ht="35.1" customHeight="1" x14ac:dyDescent="0.25">
      <c r="A8" s="30" t="s">
        <v>55</v>
      </c>
      <c r="B8" s="38"/>
      <c r="C8" s="38"/>
      <c r="D8" s="38"/>
      <c r="E8" s="38"/>
      <c r="F8" s="38"/>
      <c r="G8" s="40" t="s">
        <v>56</v>
      </c>
      <c r="H8" s="40"/>
      <c r="I8" s="38"/>
      <c r="J8" s="38"/>
      <c r="K8" s="38"/>
      <c r="L8" s="25"/>
    </row>
    <row r="9" spans="1:16" s="7" customFormat="1" ht="35.1" customHeight="1" x14ac:dyDescent="0.25">
      <c r="A9" s="24" t="s">
        <v>40</v>
      </c>
      <c r="B9" s="38"/>
      <c r="C9" s="38"/>
      <c r="D9" s="38"/>
      <c r="E9" s="38"/>
      <c r="F9" s="38"/>
      <c r="G9" s="39" t="s">
        <v>48</v>
      </c>
      <c r="H9" s="39"/>
      <c r="I9" s="38"/>
      <c r="J9" s="38"/>
      <c r="K9" s="38"/>
      <c r="L9" s="25"/>
      <c r="P9" s="6"/>
    </row>
    <row r="10" spans="1:16" s="7" customFormat="1" ht="35.1" customHeight="1" x14ac:dyDescent="0.25">
      <c r="A10" s="27" t="s">
        <v>4</v>
      </c>
      <c r="B10" s="38"/>
      <c r="C10" s="38"/>
      <c r="D10" s="38"/>
      <c r="E10" s="38"/>
      <c r="F10" s="38"/>
      <c r="G10" s="39" t="s">
        <v>49</v>
      </c>
      <c r="H10" s="39"/>
      <c r="I10" s="38"/>
      <c r="J10" s="38"/>
      <c r="K10" s="38"/>
      <c r="L10" s="26"/>
    </row>
    <row r="11" spans="1:16" s="7" customFormat="1" ht="12.75" customHeight="1" x14ac:dyDescent="0.25"/>
    <row r="12" spans="1:16" s="7" customFormat="1" ht="12.75" customHeight="1" x14ac:dyDescent="0.25"/>
    <row r="13" spans="1:16" s="7" customFormat="1" ht="15.75" x14ac:dyDescent="0.25">
      <c r="A13" s="8" t="s">
        <v>5</v>
      </c>
    </row>
    <row r="14" spans="1:16" s="7" customFormat="1" ht="12" customHeight="1" x14ac:dyDescent="0.25">
      <c r="A14" s="8"/>
    </row>
    <row r="15" spans="1:16" s="7" customFormat="1" ht="20.100000000000001" customHeight="1" x14ac:dyDescent="0.25">
      <c r="B15" s="9" t="s">
        <v>6</v>
      </c>
      <c r="I15" s="37"/>
      <c r="J15" s="37"/>
      <c r="K15" s="10" t="s">
        <v>1</v>
      </c>
    </row>
    <row r="16" spans="1:16" s="7" customFormat="1" ht="20.100000000000001" customHeight="1" x14ac:dyDescent="0.25">
      <c r="B16" s="7" t="s">
        <v>7</v>
      </c>
      <c r="I16" s="37">
        <f>(+I15/1.27)*0.27</f>
        <v>0</v>
      </c>
      <c r="J16" s="37"/>
      <c r="K16" s="10" t="s">
        <v>1</v>
      </c>
    </row>
    <row r="17" spans="1:12" s="7" customFormat="1" ht="20.100000000000001" customHeight="1" x14ac:dyDescent="0.25">
      <c r="B17" s="11" t="s">
        <v>51</v>
      </c>
      <c r="I17" s="42">
        <f>+I15-I16</f>
        <v>0</v>
      </c>
      <c r="J17" s="42"/>
      <c r="K17" s="10" t="s">
        <v>1</v>
      </c>
    </row>
    <row r="18" spans="1:12" s="7" customFormat="1" ht="12" customHeight="1" x14ac:dyDescent="0.25"/>
    <row r="19" spans="1:12" s="7" customFormat="1" ht="15.75" x14ac:dyDescent="0.25">
      <c r="A19" s="8" t="s">
        <v>8</v>
      </c>
    </row>
    <row r="20" spans="1:12" s="7" customFormat="1" ht="12" customHeight="1" x14ac:dyDescent="0.25">
      <c r="A20" s="8"/>
    </row>
    <row r="21" spans="1:12" s="7" customFormat="1" ht="20.100000000000001" customHeight="1" x14ac:dyDescent="0.25">
      <c r="A21" s="12" t="s">
        <v>9</v>
      </c>
      <c r="B21" s="13" t="s">
        <v>10</v>
      </c>
      <c r="J21" s="34">
        <f>+H23+H24+H25</f>
        <v>0</v>
      </c>
      <c r="K21" s="35"/>
      <c r="L21" s="7" t="s">
        <v>1</v>
      </c>
    </row>
    <row r="22" spans="1:12" s="7" customFormat="1" ht="12" customHeight="1" x14ac:dyDescent="0.25">
      <c r="A22" s="12"/>
      <c r="B22" s="13"/>
      <c r="J22" s="14"/>
      <c r="K22" s="14"/>
    </row>
    <row r="23" spans="1:12" s="7" customFormat="1" ht="20.100000000000001" customHeight="1" x14ac:dyDescent="0.25">
      <c r="B23" s="15" t="s">
        <v>11</v>
      </c>
      <c r="C23" s="31" t="s">
        <v>60</v>
      </c>
      <c r="D23" s="31"/>
      <c r="H23" s="37"/>
      <c r="I23" s="37"/>
      <c r="J23" s="10" t="s">
        <v>1</v>
      </c>
    </row>
    <row r="24" spans="1:12" s="7" customFormat="1" ht="20.100000000000001" customHeight="1" x14ac:dyDescent="0.25">
      <c r="B24" s="15" t="s">
        <v>12</v>
      </c>
      <c r="C24" s="31" t="s">
        <v>59</v>
      </c>
      <c r="D24" s="31"/>
      <c r="H24" s="37"/>
      <c r="I24" s="37"/>
      <c r="J24" s="10" t="s">
        <v>1</v>
      </c>
    </row>
    <row r="25" spans="1:12" s="7" customFormat="1" ht="20.100000000000001" customHeight="1" x14ac:dyDescent="0.25">
      <c r="B25" s="15" t="s">
        <v>57</v>
      </c>
      <c r="C25" s="31" t="s">
        <v>61</v>
      </c>
      <c r="D25" s="31"/>
      <c r="H25" s="37"/>
      <c r="I25" s="37"/>
      <c r="J25" s="10" t="s">
        <v>1</v>
      </c>
    </row>
    <row r="26" spans="1:12" s="7" customFormat="1" ht="12" customHeight="1" x14ac:dyDescent="0.25">
      <c r="B26" s="15"/>
    </row>
    <row r="27" spans="1:12" s="7" customFormat="1" ht="20.100000000000001" customHeight="1" x14ac:dyDescent="0.25">
      <c r="A27" s="12" t="s">
        <v>13</v>
      </c>
      <c r="B27" s="13" t="s">
        <v>14</v>
      </c>
      <c r="J27" s="34">
        <f>+H29+H30+H31</f>
        <v>0</v>
      </c>
      <c r="K27" s="43"/>
      <c r="L27" s="10" t="s">
        <v>1</v>
      </c>
    </row>
    <row r="28" spans="1:12" s="7" customFormat="1" ht="12" customHeight="1" x14ac:dyDescent="0.25">
      <c r="A28" s="12"/>
      <c r="B28" s="13"/>
      <c r="J28" s="16"/>
      <c r="K28" s="16"/>
      <c r="L28" s="10"/>
    </row>
    <row r="29" spans="1:12" s="7" customFormat="1" ht="20.100000000000001" customHeight="1" x14ac:dyDescent="0.25">
      <c r="B29" s="15" t="s">
        <v>15</v>
      </c>
      <c r="C29" s="31" t="s">
        <v>62</v>
      </c>
      <c r="D29" s="31"/>
      <c r="E29" s="32"/>
      <c r="F29" s="32"/>
      <c r="G29" s="32"/>
      <c r="H29" s="37">
        <f>+H23*0.155</f>
        <v>0</v>
      </c>
      <c r="I29" s="37"/>
      <c r="J29" s="10" t="s">
        <v>1</v>
      </c>
    </row>
    <row r="30" spans="1:12" s="7" customFormat="1" ht="20.100000000000001" customHeight="1" x14ac:dyDescent="0.25">
      <c r="B30" s="15" t="s">
        <v>16</v>
      </c>
      <c r="C30" s="31" t="s">
        <v>63</v>
      </c>
      <c r="D30" s="31"/>
      <c r="E30" s="32"/>
      <c r="F30" s="32"/>
      <c r="G30" s="32"/>
      <c r="H30" s="37">
        <f>+H24*0.155</f>
        <v>0</v>
      </c>
      <c r="I30" s="37"/>
      <c r="J30" s="10" t="s">
        <v>1</v>
      </c>
    </row>
    <row r="31" spans="1:12" s="7" customFormat="1" ht="20.100000000000001" customHeight="1" x14ac:dyDescent="0.25">
      <c r="B31" s="15" t="s">
        <v>58</v>
      </c>
      <c r="C31" s="31" t="s">
        <v>64</v>
      </c>
      <c r="D31" s="31"/>
      <c r="E31" s="32"/>
      <c r="F31" s="32"/>
      <c r="G31" s="32"/>
      <c r="H31" s="37">
        <f>+H25*0.9*0.155</f>
        <v>0</v>
      </c>
      <c r="I31" s="37"/>
      <c r="J31" s="10" t="s">
        <v>1</v>
      </c>
      <c r="K31" s="10"/>
    </row>
    <row r="32" spans="1:12" s="7" customFormat="1" ht="12" customHeight="1" x14ac:dyDescent="0.25"/>
    <row r="33" spans="1:12" s="7" customFormat="1" ht="20.100000000000001" customHeight="1" x14ac:dyDescent="0.25">
      <c r="A33" s="12" t="s">
        <v>17</v>
      </c>
      <c r="B33" s="13" t="s">
        <v>18</v>
      </c>
      <c r="I33" s="16"/>
      <c r="J33" s="37"/>
      <c r="K33" s="37"/>
      <c r="L33" s="10" t="s">
        <v>1</v>
      </c>
    </row>
    <row r="34" spans="1:12" s="7" customFormat="1" ht="12" customHeight="1" x14ac:dyDescent="0.25">
      <c r="A34" s="12"/>
      <c r="B34" s="13"/>
      <c r="I34" s="17"/>
      <c r="J34" s="17"/>
      <c r="K34" s="10"/>
      <c r="L34" s="10"/>
    </row>
    <row r="35" spans="1:12" s="7" customFormat="1" ht="20.100000000000001" customHeight="1" x14ac:dyDescent="0.25">
      <c r="A35" s="12" t="s">
        <v>19</v>
      </c>
      <c r="B35" s="13" t="s">
        <v>20</v>
      </c>
      <c r="I35" s="16"/>
      <c r="J35" s="37"/>
      <c r="K35" s="37"/>
      <c r="L35" s="10" t="s">
        <v>1</v>
      </c>
    </row>
    <row r="36" spans="1:12" s="7" customFormat="1" ht="12" customHeight="1" x14ac:dyDescent="0.25">
      <c r="A36" s="12"/>
      <c r="B36" s="13"/>
      <c r="I36" s="17"/>
      <c r="J36" s="17"/>
      <c r="K36" s="10"/>
      <c r="L36" s="10"/>
    </row>
    <row r="37" spans="1:12" s="7" customFormat="1" ht="20.100000000000001" customHeight="1" x14ac:dyDescent="0.25">
      <c r="A37" s="12" t="s">
        <v>21</v>
      </c>
      <c r="B37" s="13" t="s">
        <v>22</v>
      </c>
      <c r="I37" s="16"/>
      <c r="J37" s="37"/>
      <c r="K37" s="37"/>
      <c r="L37" s="10" t="s">
        <v>1</v>
      </c>
    </row>
    <row r="38" spans="1:12" s="7" customFormat="1" ht="12" customHeight="1" x14ac:dyDescent="0.25">
      <c r="I38" s="17"/>
      <c r="J38" s="17"/>
      <c r="K38" s="10"/>
      <c r="L38" s="10"/>
    </row>
    <row r="39" spans="1:12" s="7" customFormat="1" ht="20.100000000000001" customHeight="1" x14ac:dyDescent="0.25">
      <c r="A39" s="12" t="s">
        <v>23</v>
      </c>
      <c r="B39" s="13" t="s">
        <v>24</v>
      </c>
      <c r="I39" s="16"/>
      <c r="J39" s="37"/>
      <c r="K39" s="37"/>
      <c r="L39" s="10" t="s">
        <v>1</v>
      </c>
    </row>
    <row r="40" spans="1:12" s="7" customFormat="1" ht="12" customHeight="1" x14ac:dyDescent="0.25">
      <c r="A40" s="12"/>
      <c r="B40" s="13"/>
      <c r="K40" s="10"/>
    </row>
    <row r="41" spans="1:12" s="7" customFormat="1" ht="20.100000000000001" customHeight="1" x14ac:dyDescent="0.25">
      <c r="A41" s="12" t="s">
        <v>25</v>
      </c>
      <c r="B41" s="13" t="s">
        <v>41</v>
      </c>
      <c r="I41" s="29"/>
      <c r="J41" s="34">
        <f>+H43+H44</f>
        <v>0</v>
      </c>
      <c r="K41" s="35"/>
      <c r="L41" s="10" t="s">
        <v>1</v>
      </c>
    </row>
    <row r="42" spans="1:12" s="7" customFormat="1" ht="12" customHeight="1" x14ac:dyDescent="0.25"/>
    <row r="43" spans="1:12" s="7" customFormat="1" ht="20.100000000000001" customHeight="1" x14ac:dyDescent="0.25">
      <c r="B43" s="15" t="s">
        <v>34</v>
      </c>
      <c r="C43" s="7" t="s">
        <v>42</v>
      </c>
      <c r="H43" s="37">
        <f>+I17*0.05</f>
        <v>0</v>
      </c>
      <c r="I43" s="37"/>
      <c r="J43" s="10" t="s">
        <v>1</v>
      </c>
    </row>
    <row r="44" spans="1:12" s="7" customFormat="1" ht="20.100000000000001" customHeight="1" x14ac:dyDescent="0.25">
      <c r="B44" s="15" t="s">
        <v>27</v>
      </c>
      <c r="C44" s="7" t="s">
        <v>43</v>
      </c>
      <c r="H44" s="37">
        <f>+I17*0.18</f>
        <v>0</v>
      </c>
      <c r="I44" s="37"/>
      <c r="J44" s="10" t="s">
        <v>1</v>
      </c>
    </row>
    <row r="45" spans="1:12" s="7" customFormat="1" ht="12" customHeight="1" x14ac:dyDescent="0.25">
      <c r="B45" s="15"/>
      <c r="H45" s="14"/>
      <c r="I45" s="14"/>
      <c r="J45" s="10"/>
    </row>
    <row r="46" spans="1:12" s="7" customFormat="1" ht="20.100000000000001" customHeight="1" x14ac:dyDescent="0.25">
      <c r="A46" s="12" t="s">
        <v>44</v>
      </c>
      <c r="B46" s="13" t="s">
        <v>26</v>
      </c>
      <c r="H46" s="14"/>
      <c r="I46" s="14"/>
      <c r="J46" s="34">
        <f>H48+H49</f>
        <v>0</v>
      </c>
      <c r="K46" s="35"/>
      <c r="L46" s="10" t="s">
        <v>1</v>
      </c>
    </row>
    <row r="47" spans="1:12" s="7" customFormat="1" ht="12" customHeight="1" x14ac:dyDescent="0.25">
      <c r="A47" s="12"/>
      <c r="B47" s="13"/>
      <c r="H47" s="14"/>
      <c r="I47" s="14"/>
      <c r="J47" s="10"/>
    </row>
    <row r="48" spans="1:12" s="7" customFormat="1" ht="20.100000000000001" customHeight="1" x14ac:dyDescent="0.25">
      <c r="B48" s="15" t="s">
        <v>45</v>
      </c>
      <c r="C48" s="32" t="s">
        <v>53</v>
      </c>
      <c r="D48" s="32"/>
      <c r="E48" s="32"/>
      <c r="F48" s="32"/>
      <c r="H48" s="37">
        <f>+I17*0.03</f>
        <v>0</v>
      </c>
      <c r="I48" s="37"/>
      <c r="J48" s="10" t="s">
        <v>1</v>
      </c>
    </row>
    <row r="49" spans="1:11" s="7" customFormat="1" ht="20.100000000000001" customHeight="1" x14ac:dyDescent="0.25">
      <c r="B49" s="15" t="s">
        <v>46</v>
      </c>
      <c r="C49" s="32" t="s">
        <v>54</v>
      </c>
      <c r="D49" s="32"/>
      <c r="E49" s="32"/>
      <c r="F49" s="32"/>
      <c r="H49" s="37">
        <f>+I17*0.03</f>
        <v>0</v>
      </c>
      <c r="I49" s="37"/>
      <c r="J49" s="10" t="s">
        <v>1</v>
      </c>
    </row>
    <row r="50" spans="1:11" s="7" customFormat="1" ht="12" customHeight="1" x14ac:dyDescent="0.25">
      <c r="B50" s="15"/>
      <c r="H50" s="14"/>
      <c r="I50" s="14"/>
      <c r="J50" s="10"/>
    </row>
    <row r="51" spans="1:11" s="7" customFormat="1" ht="20.100000000000001" customHeight="1" x14ac:dyDescent="0.25">
      <c r="B51" s="11" t="s">
        <v>28</v>
      </c>
      <c r="I51" s="42">
        <f>+J21+J27+J33+J35+J37+J39+J41+J46</f>
        <v>0</v>
      </c>
      <c r="J51" s="42"/>
      <c r="K51" s="10" t="s">
        <v>1</v>
      </c>
    </row>
    <row r="52" spans="1:11" s="7" customFormat="1" ht="15" x14ac:dyDescent="0.25"/>
    <row r="53" spans="1:11" customFormat="1" ht="15" x14ac:dyDescent="0.25">
      <c r="A53" s="4"/>
      <c r="B53" s="5" t="s">
        <v>29</v>
      </c>
      <c r="H53" s="2"/>
      <c r="J53" s="1"/>
    </row>
    <row r="54" spans="1:11" s="7" customFormat="1" ht="12" customHeight="1" x14ac:dyDescent="0.25">
      <c r="B54" s="15"/>
      <c r="H54" s="14"/>
      <c r="I54" s="14"/>
      <c r="J54" s="10"/>
    </row>
    <row r="55" spans="1:11" customFormat="1" ht="15" x14ac:dyDescent="0.25">
      <c r="A55" s="4"/>
      <c r="B55" s="5" t="s">
        <v>30</v>
      </c>
      <c r="H55" s="2"/>
      <c r="J55" s="1"/>
    </row>
    <row r="56" spans="1:11" customFormat="1" ht="15" x14ac:dyDescent="0.25">
      <c r="B56" s="5" t="s">
        <v>31</v>
      </c>
      <c r="H56" s="2"/>
      <c r="J56" s="1"/>
    </row>
    <row r="57" spans="1:11" s="7" customFormat="1" ht="15" x14ac:dyDescent="0.25"/>
    <row r="58" spans="1:11" s="7" customFormat="1" ht="15" x14ac:dyDescent="0.25">
      <c r="A58" s="7" t="s">
        <v>65</v>
      </c>
    </row>
    <row r="59" spans="1:11" s="7" customFormat="1" ht="15" x14ac:dyDescent="0.25"/>
    <row r="60" spans="1:11" s="7" customFormat="1" ht="15" x14ac:dyDescent="0.25"/>
    <row r="61" spans="1:11" s="7" customFormat="1" ht="15" x14ac:dyDescent="0.25">
      <c r="B61" s="33" t="s">
        <v>32</v>
      </c>
      <c r="C61" s="33"/>
      <c r="D61" s="33"/>
      <c r="I61" s="33" t="s">
        <v>32</v>
      </c>
      <c r="J61" s="33"/>
      <c r="K61" s="33"/>
    </row>
    <row r="62" spans="1:11" s="7" customFormat="1" ht="15" customHeight="1" x14ac:dyDescent="0.25">
      <c r="B62" s="33" t="s">
        <v>33</v>
      </c>
      <c r="C62" s="33"/>
      <c r="D62" s="33"/>
      <c r="I62" s="33" t="s">
        <v>2</v>
      </c>
      <c r="J62" s="33"/>
      <c r="K62" s="33"/>
    </row>
    <row r="63" spans="1:11" s="7" customFormat="1" ht="15" customHeight="1" x14ac:dyDescent="0.25">
      <c r="B63" s="28"/>
      <c r="C63" s="28"/>
      <c r="D63" s="28"/>
      <c r="I63" s="28"/>
      <c r="J63" s="28"/>
      <c r="K63" s="28"/>
    </row>
    <row r="64" spans="1:11" s="7" customFormat="1" ht="15" customHeight="1" x14ac:dyDescent="0.25">
      <c r="B64" s="23"/>
      <c r="C64" s="23"/>
      <c r="D64" s="23"/>
      <c r="E64" s="33" t="s">
        <v>32</v>
      </c>
      <c r="F64" s="33"/>
      <c r="G64" s="33"/>
      <c r="I64" s="23"/>
      <c r="J64" s="23"/>
      <c r="K64" s="23"/>
    </row>
    <row r="65" spans="1:12" s="7" customFormat="1" ht="15" x14ac:dyDescent="0.25">
      <c r="A65" s="17"/>
      <c r="B65" s="17"/>
      <c r="C65" s="17"/>
      <c r="D65" s="17"/>
      <c r="E65" s="33" t="s">
        <v>52</v>
      </c>
      <c r="F65" s="33"/>
      <c r="G65" s="33"/>
      <c r="H65" s="17"/>
      <c r="I65" s="17"/>
      <c r="J65" s="17"/>
      <c r="K65" s="17"/>
      <c r="L65" s="17"/>
    </row>
    <row r="66" spans="1:12" ht="15" x14ac:dyDescent="0.25">
      <c r="A66" s="21" t="s">
        <v>36</v>
      </c>
      <c r="B66" s="22"/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8" spans="1:12" x14ac:dyDescent="0.2">
      <c r="A68" s="3" t="s">
        <v>37</v>
      </c>
    </row>
    <row r="70" spans="1:12" x14ac:dyDescent="0.2">
      <c r="A70" s="3" t="s">
        <v>66</v>
      </c>
      <c r="G70" s="44" t="s">
        <v>38</v>
      </c>
      <c r="H70" s="44"/>
      <c r="I70" s="44"/>
    </row>
    <row r="71" spans="1:12" x14ac:dyDescent="0.2">
      <c r="G71" s="18"/>
      <c r="H71" s="18" t="s">
        <v>50</v>
      </c>
    </row>
  </sheetData>
  <mergeCells count="43">
    <mergeCell ref="E65:G65"/>
    <mergeCell ref="G70:I70"/>
    <mergeCell ref="H24:I24"/>
    <mergeCell ref="H44:I44"/>
    <mergeCell ref="H43:I43"/>
    <mergeCell ref="I51:J51"/>
    <mergeCell ref="J41:K41"/>
    <mergeCell ref="H48:I48"/>
    <mergeCell ref="H49:I49"/>
    <mergeCell ref="I17:J17"/>
    <mergeCell ref="J33:K33"/>
    <mergeCell ref="I8:K8"/>
    <mergeCell ref="I7:K7"/>
    <mergeCell ref="E64:G64"/>
    <mergeCell ref="J35:K35"/>
    <mergeCell ref="J37:K37"/>
    <mergeCell ref="J39:K39"/>
    <mergeCell ref="J27:K27"/>
    <mergeCell ref="H29:I29"/>
    <mergeCell ref="H30:I30"/>
    <mergeCell ref="H25:I25"/>
    <mergeCell ref="H31:I31"/>
    <mergeCell ref="A1:L1"/>
    <mergeCell ref="J21:K21"/>
    <mergeCell ref="H23:I23"/>
    <mergeCell ref="B7:F7"/>
    <mergeCell ref="B8:F8"/>
    <mergeCell ref="B9:F9"/>
    <mergeCell ref="B10:F10"/>
    <mergeCell ref="I10:K10"/>
    <mergeCell ref="I9:K9"/>
    <mergeCell ref="G7:H7"/>
    <mergeCell ref="G8:H8"/>
    <mergeCell ref="G9:H9"/>
    <mergeCell ref="G10:H10"/>
    <mergeCell ref="A2:L2"/>
    <mergeCell ref="I15:J15"/>
    <mergeCell ref="I16:J16"/>
    <mergeCell ref="B61:D61"/>
    <mergeCell ref="I61:K61"/>
    <mergeCell ref="B62:D62"/>
    <mergeCell ref="I62:K62"/>
    <mergeCell ref="J46:K46"/>
  </mergeCells>
  <phoneticPr fontId="2" type="noConversion"/>
  <printOptions horizontalCentered="1"/>
  <pageMargins left="0.74803149606299213" right="0.74803149606299213" top="0.59055118110236227" bottom="0.59055118110236227" header="0.31496062992125984" footer="0.31496062992125984"/>
  <pageSetup paperSize="9" scale="65" orientation="portrait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előkalk.m.</vt:lpstr>
      <vt:lpstr>előkalk.m.!Nyomtatási_terület</vt:lpstr>
    </vt:vector>
  </TitlesOfParts>
  <Company>DE-TTK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Berényi Sándorné</dc:creator>
  <cp:lastModifiedBy>Németh Zoltán</cp:lastModifiedBy>
  <cp:lastPrinted>2015-09-23T07:06:04Z</cp:lastPrinted>
  <dcterms:created xsi:type="dcterms:W3CDTF">2005-03-25T08:39:08Z</dcterms:created>
  <dcterms:modified xsi:type="dcterms:W3CDTF">2020-09-08T08:47:21Z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Kutatási vagy szerződéses munka kalkulációs adatlapja_2018 03 20.xlsx</vt:lpwstr>
  </property>
</Properties>
</file>